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10" windowHeight="1101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H108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G100" s="1"/>
  <c r="F89"/>
  <c r="B81"/>
  <c r="A81"/>
  <c r="J80"/>
  <c r="I80"/>
  <c r="H80"/>
  <c r="G80"/>
  <c r="F80"/>
  <c r="B71"/>
  <c r="A71"/>
  <c r="J70"/>
  <c r="J81" s="1"/>
  <c r="I70"/>
  <c r="H70"/>
  <c r="G70"/>
  <c r="F81"/>
  <c r="B62"/>
  <c r="A62"/>
  <c r="J61"/>
  <c r="I61"/>
  <c r="H61"/>
  <c r="G61"/>
  <c r="B52"/>
  <c r="A52"/>
  <c r="J51"/>
  <c r="I51"/>
  <c r="H51"/>
  <c r="G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H195"/>
  <c r="H176"/>
  <c r="J176"/>
  <c r="J157"/>
  <c r="H157"/>
  <c r="H138"/>
  <c r="I119"/>
  <c r="H119"/>
  <c r="L62"/>
  <c r="I81"/>
  <c r="G81"/>
  <c r="L24"/>
  <c r="L195"/>
  <c r="L176"/>
  <c r="L157"/>
  <c r="L138"/>
  <c r="L119"/>
  <c r="L100"/>
  <c r="L81"/>
  <c r="L43"/>
  <c r="I195"/>
  <c r="G195"/>
  <c r="I176"/>
  <c r="G176"/>
  <c r="I157"/>
  <c r="G157"/>
  <c r="J138"/>
  <c r="I138"/>
  <c r="G138"/>
  <c r="J100"/>
  <c r="H100"/>
  <c r="F100"/>
  <c r="H81"/>
  <c r="J62"/>
  <c r="I62"/>
  <c r="H62"/>
  <c r="F62"/>
  <c r="G62"/>
  <c r="G43"/>
  <c r="F43"/>
  <c r="J43"/>
  <c r="I43"/>
  <c r="H43"/>
  <c r="F119"/>
  <c r="F138"/>
  <c r="F157"/>
  <c r="F176"/>
  <c r="F195"/>
  <c r="I24"/>
  <c r="F24"/>
  <c r="J24"/>
  <c r="H24"/>
  <c r="G24"/>
  <c r="L196" l="1"/>
  <c r="G196"/>
  <c r="J196"/>
  <c r="I196"/>
  <c r="H196"/>
  <c r="F196"/>
</calcChain>
</file>

<file path=xl/sharedStrings.xml><?xml version="1.0" encoding="utf-8"?>
<sst xmlns="http://schemas.openxmlformats.org/spreadsheetml/2006/main" count="300" uniqueCount="98">
  <si>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</si>
  <si>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</si>
  <si>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</si>
  <si>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</si>
  <si>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</si>
  <si>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</si>
  <si>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</si>
  <si>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</si>
  <si>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</si>
  <si>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</si>
  <si>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</si>
  <si>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</si>
  <si>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</si>
  <si>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</si>
  <si>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</si>
  <si>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</si>
  <si>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</si>
  <si>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</si>
  <si>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</si>
  <si>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</si>
  <si>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</si>
  <si>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</si>
  <si>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</si>
  <si>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</si>
  <si>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</si>
  <si>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</si>
  <si>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</si>
  <si>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</si>
  <si>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</si>
  <si>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</si>
  <si>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</si>
  <si>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</si>
  <si>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</si>
  <si>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</si>
  <si>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</si>
  <si>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</si>
  <si>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</si>
  <si>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</si>
  <si>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</si>
  <si>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</si>
  <si>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Нугаева Д.Н.</t>
  </si>
  <si>
    <t xml:space="preserve">Каша рисовая молочная </t>
  </si>
  <si>
    <t>Бутерброд с маслом и сыром</t>
  </si>
  <si>
    <t>Кисель</t>
  </si>
  <si>
    <t xml:space="preserve">Хлеб пшеничный </t>
  </si>
  <si>
    <t>Яблоко</t>
  </si>
  <si>
    <t>Салат овощной</t>
  </si>
  <si>
    <t xml:space="preserve">Борщ из свежей капусты </t>
  </si>
  <si>
    <t>Жаркое по-домашнему</t>
  </si>
  <si>
    <t>Компот из сухофруктов</t>
  </si>
  <si>
    <t>Салат из свежей капусты</t>
  </si>
  <si>
    <t>Рожки отварные</t>
  </si>
  <si>
    <t>Чай с сахаром и лимоном</t>
  </si>
  <si>
    <t>Котлеты из курицы</t>
  </si>
  <si>
    <t>Суп картофельный с вермишелью</t>
  </si>
  <si>
    <t>Гуляш из говядины</t>
  </si>
  <si>
    <t>Каша гречневая рассыпчатая</t>
  </si>
  <si>
    <t>Хлеб пшеничный</t>
  </si>
  <si>
    <t>Мясо говядины отварное</t>
  </si>
  <si>
    <t>Картофельное пюре</t>
  </si>
  <si>
    <t>Суп гороховый</t>
  </si>
  <si>
    <t>Рожки отварные с сыром</t>
  </si>
  <si>
    <t>Какао со сгущенным молоком</t>
  </si>
  <si>
    <t>Макароны отварные с сыром</t>
  </si>
  <si>
    <t>Цикорий со сгущенным молоком и сахаром</t>
  </si>
  <si>
    <t>Оладьи со сметаной</t>
  </si>
  <si>
    <t>Салат из свежей капусты с огурцом</t>
  </si>
  <si>
    <t>Гуляш  из говядины</t>
  </si>
  <si>
    <t>Каша рисовая</t>
  </si>
  <si>
    <t>Чай с сахаром</t>
  </si>
  <si>
    <t>Гуляш из куриного мяса</t>
  </si>
  <si>
    <t>Каша гречневая</t>
  </si>
  <si>
    <t>Кондитерское изделие</t>
  </si>
  <si>
    <t>Печенье</t>
  </si>
  <si>
    <t xml:space="preserve">Суп картофельный </t>
  </si>
  <si>
    <t>Котлеты рубленные из  мяса   птицы</t>
  </si>
  <si>
    <t>Цикорий со сгущенным молоком</t>
  </si>
  <si>
    <t>Каша рисовая молочная</t>
  </si>
  <si>
    <t>Яйцо куриное отварное</t>
  </si>
  <si>
    <t>Бананы</t>
  </si>
  <si>
    <t>Суп картофельный</t>
  </si>
  <si>
    <t>Птица отварная</t>
  </si>
  <si>
    <t>Котлеты рубленные из говядины</t>
  </si>
  <si>
    <t xml:space="preserve">Компот из сухофруктов </t>
  </si>
  <si>
    <t>Овощи порционные</t>
  </si>
  <si>
    <t>Щи из свежей капусты</t>
  </si>
  <si>
    <t>Котлета запеченная</t>
  </si>
  <si>
    <t>Чай с лимоном и сахаром</t>
  </si>
  <si>
    <t>Спагетти отварные</t>
  </si>
  <si>
    <t>Суп вермишелевый</t>
  </si>
  <si>
    <t>Винегрет</t>
  </si>
  <si>
    <t>200/20</t>
  </si>
  <si>
    <t>Какао со сгущенным молоком и сахаром</t>
  </si>
  <si>
    <t>Курица запеченная</t>
  </si>
  <si>
    <t>Овощи порционно(огурцы)</t>
  </si>
  <si>
    <t>Плов с курицей</t>
  </si>
  <si>
    <t>конд.издел.</t>
  </si>
  <si>
    <t>Борщ из свежей капусты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</si>
</sst>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2.2450000000000001</v>
      </c>
      <c r="H6" s="40">
        <v>5.6000000000000001E-2</v>
      </c>
      <c r="I6" s="40">
        <v>25.189</v>
      </c>
      <c r="J6" s="40">
        <v>163.08500000000001</v>
      </c>
      <c r="K6" s="41">
        <v>377</v>
      </c>
      <c r="L6" s="40"/>
    </row>
    <row r="7" spans="1:12" ht="15">
      <c r="A7" s="23"/>
      <c r="B7" s="15"/>
      <c r="C7" s="11"/>
      <c r="D7" s="6"/>
      <c r="E7" s="42" t="s">
        <v>42</v>
      </c>
      <c r="F7" s="43">
        <v>50</v>
      </c>
      <c r="G7" s="43">
        <v>8</v>
      </c>
      <c r="H7" s="43">
        <v>4.8</v>
      </c>
      <c r="I7" s="43">
        <v>17.5</v>
      </c>
      <c r="J7" s="43">
        <v>270.5</v>
      </c>
      <c r="K7" s="44">
        <v>202</v>
      </c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5.0999999999999997E-2</v>
      </c>
      <c r="I8" s="43">
        <v>15.03</v>
      </c>
      <c r="J8" s="43">
        <v>61.4</v>
      </c>
      <c r="K8" s="44">
        <v>376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3.04</v>
      </c>
      <c r="H9" s="43">
        <v>0.36</v>
      </c>
      <c r="I9" s="43">
        <v>18.48</v>
      </c>
      <c r="J9" s="43">
        <v>108.4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200</v>
      </c>
      <c r="G10" s="43">
        <v>0.26</v>
      </c>
      <c r="H10" s="43">
        <v>0.17</v>
      </c>
      <c r="I10" s="43">
        <v>13.8</v>
      </c>
      <c r="J10" s="43">
        <v>52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70.180000000000007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13.744999999999999</v>
      </c>
      <c r="H13" s="19">
        <f t="shared" si="0"/>
        <v>5.4370000000000003</v>
      </c>
      <c r="I13" s="19">
        <f t="shared" si="0"/>
        <v>89.998999999999995</v>
      </c>
      <c r="J13" s="19">
        <f t="shared" si="0"/>
        <v>655.38499999999999</v>
      </c>
      <c r="K13" s="25"/>
      <c r="L13" s="19">
        <f t="shared" ref="L13" si="1">SUM(L6:L12)</f>
        <v>70.180000000000007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80</v>
      </c>
      <c r="G14" s="43">
        <v>1.56</v>
      </c>
      <c r="H14" s="43">
        <v>0.12</v>
      </c>
      <c r="I14" s="43">
        <v>13.27</v>
      </c>
      <c r="J14" s="43">
        <v>61.95</v>
      </c>
      <c r="K14" s="44">
        <v>62</v>
      </c>
      <c r="L14" s="43"/>
    </row>
    <row r="15" spans="1:12" ht="1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2.984</v>
      </c>
      <c r="H15" s="43">
        <v>5.9359999999999999</v>
      </c>
      <c r="I15" s="43">
        <v>14.244</v>
      </c>
      <c r="J15" s="43">
        <v>145.12</v>
      </c>
      <c r="K15" s="44">
        <v>82</v>
      </c>
      <c r="L15" s="43"/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200</v>
      </c>
      <c r="G16" s="43">
        <v>22.934000000000001</v>
      </c>
      <c r="H16" s="43">
        <v>25.766999999999999</v>
      </c>
      <c r="I16" s="43">
        <v>22.632000000000001</v>
      </c>
      <c r="J16" s="43">
        <v>424.15</v>
      </c>
      <c r="K16" s="44">
        <v>289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0.18</v>
      </c>
      <c r="H18" s="43">
        <v>6.8000000000000005E-2</v>
      </c>
      <c r="I18" s="43">
        <v>17.295999999999999</v>
      </c>
      <c r="J18" s="43">
        <v>69.290000000000006</v>
      </c>
      <c r="K18" s="44">
        <v>342</v>
      </c>
      <c r="L18" s="43"/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2.2799999999999998</v>
      </c>
      <c r="H19" s="43">
        <v>0.27</v>
      </c>
      <c r="I19" s="43">
        <v>13.86</v>
      </c>
      <c r="J19" s="43">
        <v>88.3</v>
      </c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86.74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29.938000000000002</v>
      </c>
      <c r="H23" s="19">
        <f t="shared" si="2"/>
        <v>32.161000000000001</v>
      </c>
      <c r="I23" s="19">
        <f t="shared" si="2"/>
        <v>81.302000000000007</v>
      </c>
      <c r="J23" s="19">
        <f t="shared" si="2"/>
        <v>788.81</v>
      </c>
      <c r="K23" s="25"/>
      <c r="L23" s="19">
        <f t="shared" ref="L23" si="3">SUM(L14:L22)</f>
        <v>86.74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1410</v>
      </c>
      <c r="G24" s="32">
        <f t="shared" ref="G24:J24" si="4">G13+G23</f>
        <v>43.683</v>
      </c>
      <c r="H24" s="32">
        <f t="shared" si="4"/>
        <v>37.597999999999999</v>
      </c>
      <c r="I24" s="32">
        <f t="shared" si="4"/>
        <v>171.30099999999999</v>
      </c>
      <c r="J24" s="32">
        <f t="shared" si="4"/>
        <v>1444.1949999999999</v>
      </c>
      <c r="K24" s="32"/>
      <c r="L24" s="32">
        <f t="shared" ref="L24" si="5">L13+L23</f>
        <v>156.92000000000002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90</v>
      </c>
      <c r="G25" s="40">
        <v>11.66</v>
      </c>
      <c r="H25" s="40">
        <v>25.334</v>
      </c>
      <c r="I25" s="40">
        <v>0.42399999999999999</v>
      </c>
      <c r="J25" s="40">
        <v>276.66000000000003</v>
      </c>
      <c r="K25" s="41">
        <v>294</v>
      </c>
      <c r="L25" s="40"/>
    </row>
    <row r="26" spans="1:12" ht="15">
      <c r="A26" s="14"/>
      <c r="B26" s="15"/>
      <c r="C26" s="11"/>
      <c r="D26" s="6" t="s">
        <v>26</v>
      </c>
      <c r="E26" s="42" t="s">
        <v>90</v>
      </c>
      <c r="F26" s="43">
        <v>80</v>
      </c>
      <c r="G26" s="43">
        <v>1.36</v>
      </c>
      <c r="H26" s="43">
        <v>6.18</v>
      </c>
      <c r="I26" s="43">
        <v>8.44</v>
      </c>
      <c r="J26" s="43">
        <v>94.8</v>
      </c>
      <c r="K26" s="44">
        <v>45</v>
      </c>
      <c r="L26" s="43"/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0.2</v>
      </c>
      <c r="H27" s="43">
        <v>5.0999999999999997E-2</v>
      </c>
      <c r="I27" s="43">
        <v>15.039</v>
      </c>
      <c r="J27" s="43">
        <v>61.384999999999998</v>
      </c>
      <c r="K27" s="44">
        <v>376</v>
      </c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3.04</v>
      </c>
      <c r="H28" s="43">
        <v>0.36</v>
      </c>
      <c r="I28" s="43">
        <v>18.48</v>
      </c>
      <c r="J28" s="43">
        <v>88.4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29</v>
      </c>
      <c r="E30" s="42" t="s">
        <v>51</v>
      </c>
      <c r="F30" s="43">
        <v>200</v>
      </c>
      <c r="G30" s="43">
        <v>7.94</v>
      </c>
      <c r="H30" s="43">
        <v>4.9349999999999996</v>
      </c>
      <c r="I30" s="43">
        <v>49.914999999999999</v>
      </c>
      <c r="J30" s="43">
        <v>289.64499999999998</v>
      </c>
      <c r="K30" s="44">
        <v>202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70.180000000000007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24.2</v>
      </c>
      <c r="H32" s="19">
        <f t="shared" ref="H32" si="7">SUM(H25:H31)</f>
        <v>36.86</v>
      </c>
      <c r="I32" s="19">
        <f t="shared" ref="I32" si="8">SUM(I25:I31)</f>
        <v>92.298000000000002</v>
      </c>
      <c r="J32" s="19">
        <f t="shared" ref="J32:L32" si="9">SUM(J25:J31)</f>
        <v>810.89</v>
      </c>
      <c r="K32" s="25"/>
      <c r="L32" s="19">
        <f t="shared" si="9"/>
        <v>70.180000000000007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80</v>
      </c>
      <c r="G33" s="43">
        <v>1.7549999999999999</v>
      </c>
      <c r="H33" s="43">
        <v>5.117</v>
      </c>
      <c r="I33" s="43">
        <v>11.25</v>
      </c>
      <c r="J33" s="43">
        <v>99.28</v>
      </c>
      <c r="K33" s="44">
        <v>45</v>
      </c>
      <c r="L33" s="43"/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2.6309999999999998</v>
      </c>
      <c r="H34" s="43">
        <v>3.8620000000000001</v>
      </c>
      <c r="I34" s="43">
        <v>13.925000000000001</v>
      </c>
      <c r="J34" s="43">
        <v>99.13</v>
      </c>
      <c r="K34" s="44">
        <v>103</v>
      </c>
      <c r="L34" s="43"/>
    </row>
    <row r="35" spans="1:12" ht="15">
      <c r="A35" s="14"/>
      <c r="B35" s="15"/>
      <c r="C35" s="11"/>
      <c r="D35" s="7" t="s">
        <v>28</v>
      </c>
      <c r="E35" s="42" t="s">
        <v>55</v>
      </c>
      <c r="F35" s="43">
        <v>100</v>
      </c>
      <c r="G35" s="43">
        <v>17.748000000000001</v>
      </c>
      <c r="H35" s="43">
        <v>24.475999999999999</v>
      </c>
      <c r="I35" s="43">
        <v>14.032</v>
      </c>
      <c r="J35" s="43">
        <v>345.93599999999998</v>
      </c>
      <c r="K35" s="44">
        <v>294</v>
      </c>
      <c r="L35" s="43"/>
    </row>
    <row r="36" spans="1:12" ht="1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0.6</v>
      </c>
      <c r="H36" s="43">
        <v>0.6</v>
      </c>
      <c r="I36" s="43">
        <v>12.8</v>
      </c>
      <c r="J36" s="43">
        <v>60</v>
      </c>
      <c r="K36" s="44">
        <v>174</v>
      </c>
      <c r="L36" s="43"/>
    </row>
    <row r="37" spans="1:12" ht="1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1</v>
      </c>
      <c r="H37" s="43">
        <v>0</v>
      </c>
      <c r="I37" s="43">
        <v>27</v>
      </c>
      <c r="J37" s="43">
        <v>110</v>
      </c>
      <c r="K37" s="44">
        <v>342</v>
      </c>
      <c r="L37" s="43"/>
    </row>
    <row r="38" spans="1:12" ht="15">
      <c r="A38" s="14"/>
      <c r="B38" s="15"/>
      <c r="C38" s="11"/>
      <c r="D38" s="7" t="s">
        <v>31</v>
      </c>
      <c r="E38" s="42" t="s">
        <v>57</v>
      </c>
      <c r="F38" s="43">
        <v>40</v>
      </c>
      <c r="G38" s="43">
        <v>3.04</v>
      </c>
      <c r="H38" s="43">
        <v>0.36</v>
      </c>
      <c r="I38" s="43">
        <v>18.48</v>
      </c>
      <c r="J38" s="43">
        <v>88.4</v>
      </c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86.74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26.774000000000001</v>
      </c>
      <c r="H42" s="19">
        <f t="shared" ref="H42" si="11">SUM(H33:H41)</f>
        <v>34.414999999999999</v>
      </c>
      <c r="I42" s="19">
        <f t="shared" ref="I42" si="12">SUM(I33:I41)</f>
        <v>97.487000000000009</v>
      </c>
      <c r="J42" s="19">
        <f t="shared" ref="J42:L42" si="13">SUM(J33:J41)</f>
        <v>802.74599999999998</v>
      </c>
      <c r="K42" s="25"/>
      <c r="L42" s="19">
        <f t="shared" si="13"/>
        <v>86.74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1430</v>
      </c>
      <c r="G43" s="32">
        <f t="shared" ref="G43" si="14">G32+G42</f>
        <v>50.974000000000004</v>
      </c>
      <c r="H43" s="32">
        <f t="shared" ref="H43" si="15">H32+H42</f>
        <v>71.275000000000006</v>
      </c>
      <c r="I43" s="32">
        <f t="shared" ref="I43" si="16">I32+I42</f>
        <v>189.78500000000003</v>
      </c>
      <c r="J43" s="32">
        <f t="shared" ref="J43:L43" si="17">J32+J42</f>
        <v>1613.636</v>
      </c>
      <c r="K43" s="32"/>
      <c r="L43" s="32">
        <f t="shared" si="17"/>
        <v>156.92000000000002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26</v>
      </c>
      <c r="E44" s="39" t="s">
        <v>50</v>
      </c>
      <c r="F44" s="40">
        <v>80</v>
      </c>
      <c r="G44" s="40">
        <v>1.3540000000000001</v>
      </c>
      <c r="H44" s="40">
        <v>5.0549999999999997</v>
      </c>
      <c r="I44" s="40">
        <v>8.5500000000000007</v>
      </c>
      <c r="J44" s="40">
        <v>94.12</v>
      </c>
      <c r="K44" s="41">
        <v>45</v>
      </c>
      <c r="L44" s="40"/>
    </row>
    <row r="45" spans="1:12" ht="15">
      <c r="A45" s="23"/>
      <c r="B45" s="15"/>
      <c r="C45" s="11"/>
      <c r="D45" s="6" t="s">
        <v>21</v>
      </c>
      <c r="E45" s="42" t="s">
        <v>58</v>
      </c>
      <c r="F45" s="43">
        <v>90</v>
      </c>
      <c r="G45" s="43">
        <v>20.3</v>
      </c>
      <c r="H45" s="43">
        <v>20.5</v>
      </c>
      <c r="I45" s="43">
        <v>1.6</v>
      </c>
      <c r="J45" s="43">
        <v>288.54000000000002</v>
      </c>
      <c r="K45" s="44">
        <v>171</v>
      </c>
      <c r="L45" s="43"/>
    </row>
    <row r="46" spans="1:12" ht="15">
      <c r="A46" s="23"/>
      <c r="B46" s="15"/>
      <c r="C46" s="11"/>
      <c r="D46" s="7" t="s">
        <v>29</v>
      </c>
      <c r="E46" s="42" t="s">
        <v>59</v>
      </c>
      <c r="F46" s="43">
        <v>200</v>
      </c>
      <c r="G46" s="43">
        <v>3.95</v>
      </c>
      <c r="H46" s="43">
        <v>5.5</v>
      </c>
      <c r="I46" s="43">
        <v>19.5</v>
      </c>
      <c r="J46" s="43">
        <v>145</v>
      </c>
      <c r="K46" s="44">
        <v>312</v>
      </c>
      <c r="L46" s="43"/>
    </row>
    <row r="47" spans="1:12" ht="15">
      <c r="A47" s="23"/>
      <c r="B47" s="15"/>
      <c r="C47" s="11"/>
      <c r="D47" s="7" t="s">
        <v>22</v>
      </c>
      <c r="E47" s="42" t="s">
        <v>49</v>
      </c>
      <c r="F47" s="43">
        <v>200</v>
      </c>
      <c r="G47" s="43">
        <v>0.5</v>
      </c>
      <c r="H47" s="43">
        <v>0.02</v>
      </c>
      <c r="I47" s="43">
        <v>17.5</v>
      </c>
      <c r="J47" s="43">
        <v>110.75</v>
      </c>
      <c r="K47" s="44">
        <v>342</v>
      </c>
      <c r="L47" s="43"/>
    </row>
    <row r="48" spans="1:12" ht="15">
      <c r="A48" s="23"/>
      <c r="B48" s="15"/>
      <c r="C48" s="11"/>
      <c r="D48" s="7" t="s">
        <v>31</v>
      </c>
      <c r="E48" s="42" t="s">
        <v>57</v>
      </c>
      <c r="F48" s="43">
        <v>40</v>
      </c>
      <c r="G48" s="43">
        <v>2.9</v>
      </c>
      <c r="H48" s="43">
        <v>0.5</v>
      </c>
      <c r="I48" s="43">
        <v>18.399999999999999</v>
      </c>
      <c r="J48" s="43">
        <v>108</v>
      </c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70.180000000000007</v>
      </c>
    </row>
    <row r="51" spans="1:12" ht="15">
      <c r="A51" s="24"/>
      <c r="B51" s="17"/>
      <c r="C51" s="8"/>
      <c r="D51" s="18" t="s">
        <v>33</v>
      </c>
      <c r="E51" s="9"/>
      <c r="F51" s="19">
        <v>610</v>
      </c>
      <c r="G51" s="19">
        <f t="shared" ref="G51" si="18">SUM(G44:G50)</f>
        <v>29.003999999999998</v>
      </c>
      <c r="H51" s="19">
        <f t="shared" ref="H51" si="19">SUM(H44:H50)</f>
        <v>31.574999999999999</v>
      </c>
      <c r="I51" s="19">
        <f t="shared" ref="I51" si="20">SUM(I44:I50)</f>
        <v>65.55</v>
      </c>
      <c r="J51" s="19">
        <f t="shared" ref="J51:L51" si="21">SUM(J44:J50)</f>
        <v>746.41000000000008</v>
      </c>
      <c r="K51" s="25"/>
      <c r="L51" s="19">
        <f t="shared" si="21"/>
        <v>70.180000000000007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46</v>
      </c>
      <c r="F52" s="43">
        <v>80</v>
      </c>
      <c r="G52" s="43">
        <v>1.8460000000000001</v>
      </c>
      <c r="H52" s="43">
        <v>7.2080000000000002</v>
      </c>
      <c r="I52" s="43">
        <v>6.4</v>
      </c>
      <c r="J52" s="43">
        <v>86.9</v>
      </c>
      <c r="K52" s="44">
        <v>67</v>
      </c>
      <c r="L52" s="43"/>
    </row>
    <row r="53" spans="1:12" ht="15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2.5859999999999999</v>
      </c>
      <c r="H53" s="43">
        <v>5.2450000000000001</v>
      </c>
      <c r="I53" s="43">
        <v>17.178999999999998</v>
      </c>
      <c r="J53" s="43">
        <v>127.17</v>
      </c>
      <c r="K53" s="44">
        <v>96</v>
      </c>
      <c r="L53" s="43"/>
    </row>
    <row r="54" spans="1:12" ht="15">
      <c r="A54" s="23"/>
      <c r="B54" s="15"/>
      <c r="C54" s="11"/>
      <c r="D54" s="7" t="s">
        <v>28</v>
      </c>
      <c r="E54" s="42" t="s">
        <v>61</v>
      </c>
      <c r="F54" s="43" t="s">
        <v>91</v>
      </c>
      <c r="G54" s="43">
        <v>17.748000000000001</v>
      </c>
      <c r="H54" s="43">
        <v>24.475999999999999</v>
      </c>
      <c r="I54" s="43">
        <v>14.032</v>
      </c>
      <c r="J54" s="43">
        <v>345.93599999999998</v>
      </c>
      <c r="K54" s="44">
        <v>294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3.4</v>
      </c>
      <c r="H56" s="43">
        <v>3.6</v>
      </c>
      <c r="I56" s="43">
        <v>20.7</v>
      </c>
      <c r="J56" s="43">
        <v>124.2</v>
      </c>
      <c r="K56" s="44">
        <v>376</v>
      </c>
      <c r="L56" s="43"/>
    </row>
    <row r="57" spans="1:12" ht="15">
      <c r="A57" s="23"/>
      <c r="B57" s="15"/>
      <c r="C57" s="11"/>
      <c r="D57" s="7" t="s">
        <v>31</v>
      </c>
      <c r="E57" s="42" t="s">
        <v>57</v>
      </c>
      <c r="F57" s="43">
        <v>40</v>
      </c>
      <c r="G57" s="43">
        <v>2.2799999999999998</v>
      </c>
      <c r="H57" s="43">
        <v>0.27</v>
      </c>
      <c r="I57" s="43">
        <v>13.86</v>
      </c>
      <c r="J57" s="43">
        <v>66.3</v>
      </c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86.74</v>
      </c>
    </row>
    <row r="61" spans="1:12" ht="15">
      <c r="A61" s="24"/>
      <c r="B61" s="17"/>
      <c r="C61" s="8"/>
      <c r="D61" s="18" t="s">
        <v>33</v>
      </c>
      <c r="E61" s="9"/>
      <c r="F61" s="19">
        <v>790</v>
      </c>
      <c r="G61" s="19">
        <f t="shared" ref="G61" si="22">SUM(G52:G60)</f>
        <v>27.86</v>
      </c>
      <c r="H61" s="19">
        <f t="shared" ref="H61" si="23">SUM(H52:H60)</f>
        <v>40.799000000000007</v>
      </c>
      <c r="I61" s="19">
        <f t="shared" ref="I61" si="24">SUM(I52:I60)</f>
        <v>72.171000000000006</v>
      </c>
      <c r="J61" s="19">
        <f t="shared" ref="J61:L61" si="25">SUM(J52:J60)</f>
        <v>750.50599999999997</v>
      </c>
      <c r="K61" s="25"/>
      <c r="L61" s="19">
        <f t="shared" si="25"/>
        <v>86.74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1400</v>
      </c>
      <c r="G62" s="32">
        <f t="shared" ref="G62" si="26">G51+G61</f>
        <v>56.863999999999997</v>
      </c>
      <c r="H62" s="32">
        <f t="shared" ref="H62" si="27">H51+H61</f>
        <v>72.374000000000009</v>
      </c>
      <c r="I62" s="32">
        <f t="shared" ref="I62" si="28">I51+I61</f>
        <v>137.721</v>
      </c>
      <c r="J62" s="32">
        <f t="shared" ref="J62:L62" si="29">J51+J61</f>
        <v>1496.9160000000002</v>
      </c>
      <c r="K62" s="32"/>
      <c r="L62" s="32">
        <f t="shared" si="29"/>
        <v>156.92000000000002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 t="s">
        <v>91</v>
      </c>
      <c r="G63" s="40">
        <v>8.9969999999999999</v>
      </c>
      <c r="H63" s="40">
        <v>7.383</v>
      </c>
      <c r="I63" s="40">
        <v>45.953000000000003</v>
      </c>
      <c r="J63" s="40">
        <v>292.786</v>
      </c>
      <c r="K63" s="41">
        <v>173</v>
      </c>
      <c r="L63" s="40"/>
    </row>
    <row r="64" spans="1:12" ht="15">
      <c r="A64" s="23"/>
      <c r="B64" s="15"/>
      <c r="C64" s="11"/>
      <c r="D64" s="6"/>
      <c r="E64" s="42" t="s">
        <v>65</v>
      </c>
      <c r="F64" s="43">
        <v>65</v>
      </c>
      <c r="G64" s="43">
        <v>4</v>
      </c>
      <c r="H64" s="43">
        <v>4</v>
      </c>
      <c r="I64" s="43">
        <v>16</v>
      </c>
      <c r="J64" s="43">
        <v>111</v>
      </c>
      <c r="K64" s="44">
        <v>432</v>
      </c>
      <c r="L64" s="43"/>
    </row>
    <row r="65" spans="1:12" ht="15">
      <c r="A65" s="23"/>
      <c r="B65" s="15"/>
      <c r="C65" s="11"/>
      <c r="D65" s="7" t="s">
        <v>22</v>
      </c>
      <c r="E65" s="42" t="s">
        <v>92</v>
      </c>
      <c r="F65" s="43">
        <v>200</v>
      </c>
      <c r="G65" s="43">
        <v>3.4</v>
      </c>
      <c r="H65" s="43">
        <v>3.6</v>
      </c>
      <c r="I65" s="43">
        <v>20.7</v>
      </c>
      <c r="J65" s="43">
        <v>124.2</v>
      </c>
      <c r="K65" s="44">
        <v>384</v>
      </c>
      <c r="L65" s="43"/>
    </row>
    <row r="66" spans="1:12" ht="15">
      <c r="A66" s="23"/>
      <c r="B66" s="15"/>
      <c r="C66" s="11"/>
      <c r="D66" s="7" t="s">
        <v>23</v>
      </c>
      <c r="E66" s="42" t="s">
        <v>57</v>
      </c>
      <c r="F66" s="43">
        <v>40</v>
      </c>
      <c r="G66" s="43">
        <v>3.5</v>
      </c>
      <c r="H66" s="43">
        <v>0.5</v>
      </c>
      <c r="I66" s="43">
        <v>15.6</v>
      </c>
      <c r="J66" s="43">
        <v>108.158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70.180000000000007</v>
      </c>
    </row>
    <row r="70" spans="1:12" ht="15">
      <c r="A70" s="24"/>
      <c r="B70" s="17"/>
      <c r="C70" s="8"/>
      <c r="D70" s="18" t="s">
        <v>33</v>
      </c>
      <c r="E70" s="9"/>
      <c r="F70" s="19">
        <v>520</v>
      </c>
      <c r="G70" s="19">
        <f t="shared" ref="G70" si="30">SUM(G63:G69)</f>
        <v>19.896999999999998</v>
      </c>
      <c r="H70" s="19">
        <f t="shared" ref="H70" si="31">SUM(H63:H69)</f>
        <v>15.482999999999999</v>
      </c>
      <c r="I70" s="19">
        <f t="shared" ref="I70" si="32">SUM(I63:I69)</f>
        <v>98.253</v>
      </c>
      <c r="J70" s="19">
        <f t="shared" ref="J70:L70" si="33">SUM(J63:J69)</f>
        <v>636.14400000000001</v>
      </c>
      <c r="K70" s="25"/>
      <c r="L70" s="19">
        <f t="shared" si="33"/>
        <v>70.180000000000007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80</v>
      </c>
      <c r="G71" s="43">
        <v>1.8460000000000001</v>
      </c>
      <c r="H71" s="43">
        <v>7.2080000000000002</v>
      </c>
      <c r="I71" s="43">
        <v>9.2929999999999993</v>
      </c>
      <c r="J71" s="43">
        <v>110.17</v>
      </c>
      <c r="K71" s="44">
        <v>67</v>
      </c>
      <c r="L71" s="43"/>
    </row>
    <row r="72" spans="1:12" ht="15">
      <c r="A72" s="23"/>
      <c r="B72" s="15"/>
      <c r="C72" s="11"/>
      <c r="D72" s="7" t="s">
        <v>27</v>
      </c>
      <c r="E72" s="42" t="s">
        <v>60</v>
      </c>
      <c r="F72" s="43">
        <v>250</v>
      </c>
      <c r="G72" s="43">
        <v>2.4830000000000001</v>
      </c>
      <c r="H72" s="43">
        <v>5.9720000000000004</v>
      </c>
      <c r="I72" s="43">
        <v>12.913</v>
      </c>
      <c r="J72" s="43">
        <v>153.51</v>
      </c>
      <c r="K72" s="44">
        <v>88</v>
      </c>
      <c r="L72" s="43"/>
    </row>
    <row r="73" spans="1:12" ht="15">
      <c r="A73" s="23"/>
      <c r="B73" s="15"/>
      <c r="C73" s="11"/>
      <c r="D73" s="7" t="s">
        <v>28</v>
      </c>
      <c r="E73" s="42" t="s">
        <v>67</v>
      </c>
      <c r="F73" s="43">
        <v>100</v>
      </c>
      <c r="G73" s="43">
        <v>17.335000000000001</v>
      </c>
      <c r="H73" s="43">
        <v>30.231000000000002</v>
      </c>
      <c r="I73" s="43">
        <v>15.750999999999999</v>
      </c>
      <c r="J73" s="43">
        <v>403.39</v>
      </c>
      <c r="K73" s="44">
        <v>268</v>
      </c>
      <c r="L73" s="43"/>
    </row>
    <row r="74" spans="1:12" ht="15">
      <c r="A74" s="23"/>
      <c r="B74" s="15"/>
      <c r="C74" s="11"/>
      <c r="D74" s="7" t="s">
        <v>29</v>
      </c>
      <c r="E74" s="42" t="s">
        <v>68</v>
      </c>
      <c r="F74" s="43">
        <v>180</v>
      </c>
      <c r="G74" s="43">
        <v>7.84</v>
      </c>
      <c r="H74" s="43">
        <v>4.7350000000000003</v>
      </c>
      <c r="I74" s="43">
        <v>49.814999999999998</v>
      </c>
      <c r="J74" s="43">
        <v>289.64499999999998</v>
      </c>
      <c r="K74" s="44">
        <v>202</v>
      </c>
      <c r="L74" s="43"/>
    </row>
    <row r="75" spans="1:12" ht="1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0.2</v>
      </c>
      <c r="H75" s="43">
        <v>0.05</v>
      </c>
      <c r="I75" s="43">
        <v>14.97</v>
      </c>
      <c r="J75" s="43">
        <v>59.85</v>
      </c>
      <c r="K75" s="44">
        <v>342</v>
      </c>
      <c r="L75" s="43"/>
    </row>
    <row r="76" spans="1:12" ht="15">
      <c r="A76" s="23"/>
      <c r="B76" s="15"/>
      <c r="C76" s="11"/>
      <c r="D76" s="7" t="s">
        <v>31</v>
      </c>
      <c r="E76" s="42" t="s">
        <v>57</v>
      </c>
      <c r="F76" s="43">
        <v>40</v>
      </c>
      <c r="G76" s="43">
        <v>3.5</v>
      </c>
      <c r="H76" s="43">
        <v>0.5</v>
      </c>
      <c r="I76" s="43">
        <v>15.6</v>
      </c>
      <c r="J76" s="43">
        <v>108.158</v>
      </c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86.74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33.204000000000001</v>
      </c>
      <c r="H80" s="19">
        <f t="shared" ref="H80" si="35">SUM(H71:H79)</f>
        <v>48.695999999999998</v>
      </c>
      <c r="I80" s="19">
        <f t="shared" ref="I80" si="36">SUM(I71:I79)</f>
        <v>118.34199999999998</v>
      </c>
      <c r="J80" s="19">
        <f t="shared" ref="J80:L80" si="37">SUM(J71:J79)</f>
        <v>1124.723</v>
      </c>
      <c r="K80" s="25"/>
      <c r="L80" s="19">
        <f t="shared" si="37"/>
        <v>86.74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1370</v>
      </c>
      <c r="G81" s="32">
        <f t="shared" ref="G81" si="38">G70+G80</f>
        <v>53.100999999999999</v>
      </c>
      <c r="H81" s="32">
        <f t="shared" ref="H81" si="39">H70+H80</f>
        <v>64.179000000000002</v>
      </c>
      <c r="I81" s="32">
        <f t="shared" ref="I81" si="40">I70+I80</f>
        <v>216.59499999999997</v>
      </c>
      <c r="J81" s="32">
        <f t="shared" ref="J81:L81" si="41">J70+J80</f>
        <v>1760.867</v>
      </c>
      <c r="K81" s="32"/>
      <c r="L81" s="32">
        <f t="shared" si="41"/>
        <v>156.92000000000002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100</v>
      </c>
      <c r="G82" s="40">
        <v>14.4</v>
      </c>
      <c r="H82" s="40">
        <v>9.3000000000000007</v>
      </c>
      <c r="I82" s="40">
        <v>2.1800000000000002</v>
      </c>
      <c r="J82" s="40">
        <v>151.9</v>
      </c>
      <c r="K82" s="41">
        <v>357</v>
      </c>
      <c r="L82" s="40"/>
    </row>
    <row r="83" spans="1:12" ht="15">
      <c r="A83" s="23"/>
      <c r="B83" s="15"/>
      <c r="C83" s="11"/>
      <c r="D83" s="6" t="s">
        <v>29</v>
      </c>
      <c r="E83" s="42" t="s">
        <v>71</v>
      </c>
      <c r="F83" s="43">
        <v>200</v>
      </c>
      <c r="G83" s="43">
        <v>5.9370000000000003</v>
      </c>
      <c r="H83" s="43">
        <v>6.8630000000000004</v>
      </c>
      <c r="I83" s="43">
        <v>33.975999999999999</v>
      </c>
      <c r="J83" s="43">
        <v>242.82599999999999</v>
      </c>
      <c r="K83" s="44">
        <v>174</v>
      </c>
      <c r="L83" s="43"/>
    </row>
    <row r="84" spans="1:12" ht="1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0.2</v>
      </c>
      <c r="H84" s="43">
        <v>0.05</v>
      </c>
      <c r="I84" s="43">
        <v>15.05</v>
      </c>
      <c r="J84" s="43">
        <v>61.5</v>
      </c>
      <c r="K84" s="44">
        <v>342</v>
      </c>
      <c r="L84" s="43"/>
    </row>
    <row r="85" spans="1:12" ht="15">
      <c r="A85" s="23"/>
      <c r="B85" s="15"/>
      <c r="C85" s="11"/>
      <c r="D85" s="7" t="s">
        <v>23</v>
      </c>
      <c r="E85" s="42" t="s">
        <v>57</v>
      </c>
      <c r="F85" s="43">
        <v>40</v>
      </c>
      <c r="G85" s="43">
        <v>2.8</v>
      </c>
      <c r="H85" s="43">
        <v>0.4</v>
      </c>
      <c r="I85" s="43">
        <v>18.399999999999999</v>
      </c>
      <c r="J85" s="43">
        <v>88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72</v>
      </c>
      <c r="E87" s="42" t="s">
        <v>73</v>
      </c>
      <c r="F87" s="43">
        <v>30</v>
      </c>
      <c r="G87" s="43">
        <v>1.82</v>
      </c>
      <c r="H87" s="43">
        <v>5.2750000000000004</v>
      </c>
      <c r="I87" s="43">
        <v>10.195</v>
      </c>
      <c r="J87" s="43">
        <v>95.135000000000005</v>
      </c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70.180000000000007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25.157</v>
      </c>
      <c r="H89" s="19">
        <f t="shared" ref="H89" si="43">SUM(H82:H88)</f>
        <v>21.887999999999998</v>
      </c>
      <c r="I89" s="19">
        <f t="shared" ref="I89" si="44">SUM(I82:I88)</f>
        <v>79.800999999999988</v>
      </c>
      <c r="J89" s="19">
        <f t="shared" ref="J89:L89" si="45">SUM(J82:J88)</f>
        <v>639.36099999999999</v>
      </c>
      <c r="K89" s="25"/>
      <c r="L89" s="19">
        <f t="shared" si="45"/>
        <v>70.180000000000007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46</v>
      </c>
      <c r="F90" s="43">
        <v>80</v>
      </c>
      <c r="G90" s="43">
        <v>1.85</v>
      </c>
      <c r="H90" s="43">
        <v>5.2149999999999999</v>
      </c>
      <c r="I90" s="43">
        <v>10.76</v>
      </c>
      <c r="J90" s="43">
        <v>95.35</v>
      </c>
      <c r="K90" s="44">
        <v>52</v>
      </c>
      <c r="L90" s="43"/>
    </row>
    <row r="91" spans="1:12" ht="15">
      <c r="A91" s="23"/>
      <c r="B91" s="15"/>
      <c r="C91" s="11"/>
      <c r="D91" s="7" t="s">
        <v>27</v>
      </c>
      <c r="E91" s="42" t="s">
        <v>74</v>
      </c>
      <c r="F91" s="43">
        <v>250</v>
      </c>
      <c r="G91" s="43">
        <v>2.2829999999999999</v>
      </c>
      <c r="H91" s="43">
        <v>5.8719999999999999</v>
      </c>
      <c r="I91" s="43">
        <v>12.613</v>
      </c>
      <c r="J91" s="43">
        <v>113.51</v>
      </c>
      <c r="K91" s="44">
        <v>88</v>
      </c>
      <c r="L91" s="43"/>
    </row>
    <row r="92" spans="1:12" ht="15">
      <c r="A92" s="23"/>
      <c r="B92" s="15"/>
      <c r="C92" s="11"/>
      <c r="D92" s="7" t="s">
        <v>28</v>
      </c>
      <c r="E92" s="42" t="s">
        <v>75</v>
      </c>
      <c r="F92" s="43">
        <v>90</v>
      </c>
      <c r="G92" s="43">
        <v>16.971</v>
      </c>
      <c r="H92" s="43">
        <v>25.206</v>
      </c>
      <c r="I92" s="43">
        <v>13.696999999999999</v>
      </c>
      <c r="J92" s="43">
        <v>348.32</v>
      </c>
      <c r="K92" s="44">
        <v>268</v>
      </c>
      <c r="L92" s="43"/>
    </row>
    <row r="93" spans="1:12" ht="15">
      <c r="A93" s="23"/>
      <c r="B93" s="15"/>
      <c r="C93" s="11"/>
      <c r="D93" s="7" t="s">
        <v>29</v>
      </c>
      <c r="E93" s="42" t="s">
        <v>68</v>
      </c>
      <c r="F93" s="43">
        <v>180</v>
      </c>
      <c r="G93" s="43">
        <v>7.94</v>
      </c>
      <c r="H93" s="43">
        <v>4.7350000000000003</v>
      </c>
      <c r="I93" s="43">
        <v>53.414999999999999</v>
      </c>
      <c r="J93" s="43">
        <v>269.64499999999998</v>
      </c>
      <c r="K93" s="44">
        <v>202</v>
      </c>
      <c r="L93" s="43"/>
    </row>
    <row r="94" spans="1:12" ht="15">
      <c r="A94" s="23"/>
      <c r="B94" s="15"/>
      <c r="C94" s="11"/>
      <c r="D94" s="7" t="s">
        <v>30</v>
      </c>
      <c r="E94" s="42" t="s">
        <v>76</v>
      </c>
      <c r="F94" s="43">
        <v>200</v>
      </c>
      <c r="G94" s="43">
        <v>0.2</v>
      </c>
      <c r="H94" s="43">
        <v>5.0999999999999997E-2</v>
      </c>
      <c r="I94" s="43">
        <v>15.039</v>
      </c>
      <c r="J94" s="43">
        <v>61.384999999999998</v>
      </c>
      <c r="K94" s="44">
        <v>376</v>
      </c>
      <c r="L94" s="43"/>
    </row>
    <row r="95" spans="1:12" ht="15">
      <c r="A95" s="23"/>
      <c r="B95" s="15"/>
      <c r="C95" s="11"/>
      <c r="D95" s="7" t="s">
        <v>31</v>
      </c>
      <c r="E95" s="42" t="s">
        <v>57</v>
      </c>
      <c r="F95" s="43">
        <v>40</v>
      </c>
      <c r="G95" s="43">
        <v>2.96</v>
      </c>
      <c r="H95" s="43">
        <v>0.52</v>
      </c>
      <c r="I95" s="43">
        <v>17.28</v>
      </c>
      <c r="J95" s="43">
        <v>84.4</v>
      </c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86.74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32.204000000000001</v>
      </c>
      <c r="H99" s="19">
        <f t="shared" ref="H99" si="47">SUM(H90:H98)</f>
        <v>41.599000000000004</v>
      </c>
      <c r="I99" s="19">
        <f t="shared" ref="I99" si="48">SUM(I90:I98)</f>
        <v>122.80399999999999</v>
      </c>
      <c r="J99" s="19">
        <f t="shared" ref="J99:L99" si="49">SUM(J90:J98)</f>
        <v>972.61</v>
      </c>
      <c r="K99" s="25"/>
      <c r="L99" s="19">
        <f t="shared" si="49"/>
        <v>86.74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1410</v>
      </c>
      <c r="G100" s="32">
        <f t="shared" ref="G100" si="50">G89+G99</f>
        <v>57.361000000000004</v>
      </c>
      <c r="H100" s="32">
        <f t="shared" ref="H100" si="51">H89+H99</f>
        <v>63.487000000000002</v>
      </c>
      <c r="I100" s="32">
        <f t="shared" ref="I100" si="52">I89+I99</f>
        <v>202.60499999999996</v>
      </c>
      <c r="J100" s="32">
        <f t="shared" ref="J100:L100" si="53">J89+J99</f>
        <v>1611.971</v>
      </c>
      <c r="K100" s="32"/>
      <c r="L100" s="32">
        <f t="shared" si="53"/>
        <v>156.92000000000002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200</v>
      </c>
      <c r="G101" s="40">
        <v>5.5</v>
      </c>
      <c r="H101" s="40">
        <v>6.8</v>
      </c>
      <c r="I101" s="40">
        <v>35.1</v>
      </c>
      <c r="J101" s="40">
        <v>215.9</v>
      </c>
      <c r="K101" s="41">
        <v>377</v>
      </c>
      <c r="L101" s="40"/>
    </row>
    <row r="102" spans="1:12" ht="15">
      <c r="A102" s="23"/>
      <c r="B102" s="15"/>
      <c r="C102" s="11"/>
      <c r="D102" s="6"/>
      <c r="E102" s="42" t="s">
        <v>78</v>
      </c>
      <c r="F102" s="43">
        <v>50</v>
      </c>
      <c r="G102" s="43">
        <v>6.5</v>
      </c>
      <c r="H102" s="43">
        <v>5.8</v>
      </c>
      <c r="I102" s="43">
        <v>0.4</v>
      </c>
      <c r="J102" s="43">
        <v>76</v>
      </c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0.2</v>
      </c>
      <c r="H103" s="43">
        <v>5.0999999999999997E-2</v>
      </c>
      <c r="I103" s="43">
        <v>15.039</v>
      </c>
      <c r="J103" s="43">
        <v>61.384999999999998</v>
      </c>
      <c r="K103" s="44">
        <v>376</v>
      </c>
      <c r="L103" s="43"/>
    </row>
    <row r="104" spans="1:12" ht="15">
      <c r="A104" s="23"/>
      <c r="B104" s="15"/>
      <c r="C104" s="11"/>
      <c r="D104" s="7" t="s">
        <v>23</v>
      </c>
      <c r="E104" s="42" t="s">
        <v>57</v>
      </c>
      <c r="F104" s="43">
        <v>40</v>
      </c>
      <c r="G104" s="43">
        <v>2.8</v>
      </c>
      <c r="H104" s="43">
        <v>0.4</v>
      </c>
      <c r="I104" s="43">
        <v>18.399999999999999</v>
      </c>
      <c r="J104" s="43">
        <v>88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79</v>
      </c>
      <c r="F105" s="43">
        <v>200</v>
      </c>
      <c r="G105" s="43">
        <v>1.5</v>
      </c>
      <c r="H105" s="43">
        <v>0.2</v>
      </c>
      <c r="I105" s="43">
        <v>21.8</v>
      </c>
      <c r="J105" s="43">
        <v>95</v>
      </c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70.180000000000007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690</v>
      </c>
      <c r="G108" s="19">
        <f t="shared" ref="G108:J108" si="54">SUM(G101:G107)</f>
        <v>16.5</v>
      </c>
      <c r="H108" s="19">
        <f t="shared" si="54"/>
        <v>13.250999999999999</v>
      </c>
      <c r="I108" s="19">
        <f t="shared" si="54"/>
        <v>90.73899999999999</v>
      </c>
      <c r="J108" s="19">
        <f t="shared" si="54"/>
        <v>536.28499999999997</v>
      </c>
      <c r="K108" s="25"/>
      <c r="L108" s="19">
        <f t="shared" ref="L108" si="55">SUM(L101:L107)</f>
        <v>70.180000000000007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80</v>
      </c>
      <c r="G109" s="43">
        <v>1.143</v>
      </c>
      <c r="H109" s="43">
        <v>6.1890000000000001</v>
      </c>
      <c r="I109" s="43">
        <v>14.281000000000001</v>
      </c>
      <c r="J109" s="43">
        <v>119.16</v>
      </c>
      <c r="K109" s="44">
        <v>62</v>
      </c>
      <c r="L109" s="43"/>
    </row>
    <row r="110" spans="1:12" ht="15">
      <c r="A110" s="23"/>
      <c r="B110" s="15"/>
      <c r="C110" s="11"/>
      <c r="D110" s="7" t="s">
        <v>27</v>
      </c>
      <c r="E110" s="42" t="s">
        <v>80</v>
      </c>
      <c r="F110" s="43">
        <v>250</v>
      </c>
      <c r="G110" s="43">
        <v>2.3839999999999999</v>
      </c>
      <c r="H110" s="43">
        <v>5.9359999999999999</v>
      </c>
      <c r="I110" s="43">
        <v>13.544</v>
      </c>
      <c r="J110" s="43">
        <v>135.12</v>
      </c>
      <c r="K110" s="44">
        <v>88</v>
      </c>
      <c r="L110" s="43"/>
    </row>
    <row r="111" spans="1:12" ht="15">
      <c r="A111" s="23"/>
      <c r="B111" s="15"/>
      <c r="C111" s="11"/>
      <c r="D111" s="7" t="s">
        <v>28</v>
      </c>
      <c r="E111" s="42" t="s">
        <v>81</v>
      </c>
      <c r="F111" s="43">
        <v>90</v>
      </c>
      <c r="G111" s="43">
        <v>27.837</v>
      </c>
      <c r="H111" s="43">
        <v>6.8120000000000003</v>
      </c>
      <c r="I111" s="43">
        <v>4.4939999999999998</v>
      </c>
      <c r="J111" s="43">
        <v>198.11</v>
      </c>
      <c r="K111" s="44"/>
      <c r="L111" s="43"/>
    </row>
    <row r="112" spans="1:12" ht="15">
      <c r="A112" s="23"/>
      <c r="B112" s="15"/>
      <c r="C112" s="11"/>
      <c r="D112" s="7" t="s">
        <v>29</v>
      </c>
      <c r="E112" s="42" t="s">
        <v>51</v>
      </c>
      <c r="F112" s="43">
        <v>180</v>
      </c>
      <c r="G112" s="43">
        <v>3.992</v>
      </c>
      <c r="H112" s="43">
        <v>4.9429999999999996</v>
      </c>
      <c r="I112" s="43">
        <v>28.75</v>
      </c>
      <c r="J112" s="43">
        <v>191.35499999999999</v>
      </c>
      <c r="K112" s="44">
        <v>202</v>
      </c>
      <c r="L112" s="43"/>
    </row>
    <row r="113" spans="1:12" ht="1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0.6</v>
      </c>
      <c r="H113" s="43">
        <v>0.1</v>
      </c>
      <c r="I113" s="43">
        <v>14.97</v>
      </c>
      <c r="J113" s="43">
        <v>59.85</v>
      </c>
      <c r="K113" s="44">
        <v>377</v>
      </c>
      <c r="L113" s="43"/>
    </row>
    <row r="114" spans="1:12" ht="15">
      <c r="A114" s="23"/>
      <c r="B114" s="15"/>
      <c r="C114" s="11"/>
      <c r="D114" s="7" t="s">
        <v>31</v>
      </c>
      <c r="E114" s="42" t="s">
        <v>57</v>
      </c>
      <c r="F114" s="43">
        <v>40</v>
      </c>
      <c r="G114" s="43">
        <v>3.04</v>
      </c>
      <c r="H114" s="43">
        <v>0.36</v>
      </c>
      <c r="I114" s="43">
        <v>18.48</v>
      </c>
      <c r="J114" s="43">
        <v>88.4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86.74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38.996000000000002</v>
      </c>
      <c r="H118" s="19">
        <f t="shared" si="56"/>
        <v>24.340000000000003</v>
      </c>
      <c r="I118" s="19">
        <f t="shared" si="56"/>
        <v>94.519000000000005</v>
      </c>
      <c r="J118" s="19">
        <f t="shared" si="56"/>
        <v>791.995</v>
      </c>
      <c r="K118" s="25"/>
      <c r="L118" s="19">
        <f t="shared" ref="L118" si="57">SUM(L109:L117)</f>
        <v>86.74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1530</v>
      </c>
      <c r="G119" s="32">
        <f t="shared" ref="G119" si="58">G108+G118</f>
        <v>55.496000000000002</v>
      </c>
      <c r="H119" s="32">
        <f t="shared" ref="H119" si="59">H108+H118</f>
        <v>37.591000000000001</v>
      </c>
      <c r="I119" s="32">
        <f t="shared" ref="I119" si="60">I108+I118</f>
        <v>185.25799999999998</v>
      </c>
      <c r="J119" s="32">
        <f t="shared" ref="J119:L119" si="61">J108+J118</f>
        <v>1328.28</v>
      </c>
      <c r="K119" s="32"/>
      <c r="L119" s="32">
        <f t="shared" si="61"/>
        <v>156.92000000000002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90</v>
      </c>
      <c r="G120" s="40">
        <v>9</v>
      </c>
      <c r="H120" s="40">
        <v>19.5</v>
      </c>
      <c r="I120" s="40">
        <v>9.7799999999999994</v>
      </c>
      <c r="J120" s="40">
        <v>253</v>
      </c>
      <c r="K120" s="41">
        <v>294</v>
      </c>
      <c r="L120" s="40"/>
    </row>
    <row r="121" spans="1:12" ht="15">
      <c r="A121" s="14"/>
      <c r="B121" s="15"/>
      <c r="C121" s="11"/>
      <c r="D121" s="6" t="s">
        <v>26</v>
      </c>
      <c r="E121" s="42" t="s">
        <v>50</v>
      </c>
      <c r="F121" s="43">
        <v>80</v>
      </c>
      <c r="G121" s="43">
        <v>0</v>
      </c>
      <c r="H121" s="43">
        <v>3</v>
      </c>
      <c r="I121" s="43">
        <v>2</v>
      </c>
      <c r="J121" s="43">
        <v>60</v>
      </c>
      <c r="K121" s="44">
        <v>45</v>
      </c>
      <c r="L121" s="43"/>
    </row>
    <row r="122" spans="1:12" ht="15">
      <c r="A122" s="14"/>
      <c r="B122" s="15"/>
      <c r="C122" s="11"/>
      <c r="D122" s="7" t="s">
        <v>22</v>
      </c>
      <c r="E122" s="42" t="s">
        <v>83</v>
      </c>
      <c r="F122" s="43">
        <v>200</v>
      </c>
      <c r="G122" s="43">
        <v>0.245</v>
      </c>
      <c r="H122" s="43">
        <v>5.6000000000000001E-2</v>
      </c>
      <c r="I122" s="43">
        <v>15.189</v>
      </c>
      <c r="J122" s="43">
        <v>63.085000000000001</v>
      </c>
      <c r="K122" s="44">
        <v>377</v>
      </c>
      <c r="L122" s="43"/>
    </row>
    <row r="123" spans="1:12" ht="15">
      <c r="A123" s="14"/>
      <c r="B123" s="15"/>
      <c r="C123" s="11"/>
      <c r="D123" s="7" t="s">
        <v>23</v>
      </c>
      <c r="E123" s="42" t="s">
        <v>57</v>
      </c>
      <c r="F123" s="43">
        <v>40</v>
      </c>
      <c r="G123" s="43">
        <v>3.04</v>
      </c>
      <c r="H123" s="43">
        <v>0.36</v>
      </c>
      <c r="I123" s="43">
        <v>18.48</v>
      </c>
      <c r="J123" s="43">
        <v>88.4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29</v>
      </c>
      <c r="E125" s="42" t="s">
        <v>59</v>
      </c>
      <c r="F125" s="43">
        <v>200</v>
      </c>
      <c r="G125" s="43">
        <v>3.95</v>
      </c>
      <c r="H125" s="43">
        <v>5.5</v>
      </c>
      <c r="I125" s="43">
        <v>19.5</v>
      </c>
      <c r="J125" s="43">
        <v>145</v>
      </c>
      <c r="K125" s="44">
        <v>171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70.180000000000007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16.234999999999999</v>
      </c>
      <c r="H127" s="19">
        <f t="shared" si="62"/>
        <v>28.416</v>
      </c>
      <c r="I127" s="19">
        <f t="shared" si="62"/>
        <v>64.948999999999998</v>
      </c>
      <c r="J127" s="19">
        <f t="shared" si="62"/>
        <v>609.48500000000001</v>
      </c>
      <c r="K127" s="25"/>
      <c r="L127" s="19">
        <f t="shared" ref="L127" si="63">SUM(L120:L126)</f>
        <v>70.180000000000007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84</v>
      </c>
      <c r="F128" s="43">
        <v>80</v>
      </c>
      <c r="G128" s="43">
        <v>1.1599999999999999</v>
      </c>
      <c r="H128" s="43">
        <v>0.14499999999999999</v>
      </c>
      <c r="I128" s="43">
        <v>2.4464999999999999</v>
      </c>
      <c r="J128" s="43">
        <v>18.850000000000001</v>
      </c>
      <c r="K128" s="44">
        <v>148</v>
      </c>
      <c r="L128" s="43"/>
    </row>
    <row r="129" spans="1:12" ht="15">
      <c r="A129" s="14"/>
      <c r="B129" s="15"/>
      <c r="C129" s="11"/>
      <c r="D129" s="7" t="s">
        <v>27</v>
      </c>
      <c r="E129" s="42" t="s">
        <v>85</v>
      </c>
      <c r="F129" s="43">
        <v>250</v>
      </c>
      <c r="G129" s="43">
        <v>6.641</v>
      </c>
      <c r="H129" s="43">
        <v>6.9610000000000003</v>
      </c>
      <c r="I129" s="43">
        <v>19.745999999999999</v>
      </c>
      <c r="J129" s="43">
        <v>183.39</v>
      </c>
      <c r="K129" s="44">
        <v>102</v>
      </c>
      <c r="L129" s="43"/>
    </row>
    <row r="130" spans="1:12" ht="15">
      <c r="A130" s="14"/>
      <c r="B130" s="15"/>
      <c r="C130" s="11"/>
      <c r="D130" s="7" t="s">
        <v>28</v>
      </c>
      <c r="E130" s="42" t="s">
        <v>58</v>
      </c>
      <c r="F130" s="43">
        <v>90</v>
      </c>
      <c r="G130" s="43">
        <v>20.696999999999999</v>
      </c>
      <c r="H130" s="43">
        <v>22.849</v>
      </c>
      <c r="I130" s="43">
        <v>1.6</v>
      </c>
      <c r="J130" s="43">
        <v>288.14</v>
      </c>
      <c r="K130" s="44">
        <v>259</v>
      </c>
      <c r="L130" s="43"/>
    </row>
    <row r="131" spans="1:12" ht="15">
      <c r="A131" s="14"/>
      <c r="B131" s="15"/>
      <c r="C131" s="11"/>
      <c r="D131" s="7" t="s">
        <v>29</v>
      </c>
      <c r="E131" s="42" t="s">
        <v>71</v>
      </c>
      <c r="F131" s="43">
        <v>200</v>
      </c>
      <c r="G131" s="43">
        <v>5.5</v>
      </c>
      <c r="H131" s="43">
        <v>5.9</v>
      </c>
      <c r="I131" s="43">
        <v>32.1</v>
      </c>
      <c r="J131" s="43">
        <v>215.6</v>
      </c>
      <c r="K131" s="44">
        <v>174</v>
      </c>
      <c r="L131" s="43"/>
    </row>
    <row r="132" spans="1:12" ht="1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0.2</v>
      </c>
      <c r="H132" s="43">
        <v>0.05</v>
      </c>
      <c r="I132" s="43">
        <v>15.05</v>
      </c>
      <c r="J132" s="43">
        <v>61.5</v>
      </c>
      <c r="K132" s="44">
        <v>349</v>
      </c>
      <c r="L132" s="43"/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3.04</v>
      </c>
      <c r="H133" s="43">
        <v>0.36</v>
      </c>
      <c r="I133" s="43">
        <v>18.48</v>
      </c>
      <c r="J133" s="43">
        <v>88.4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86.74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37.238</v>
      </c>
      <c r="H137" s="19">
        <f t="shared" si="64"/>
        <v>36.264999999999993</v>
      </c>
      <c r="I137" s="19">
        <f t="shared" si="64"/>
        <v>89.422499999999999</v>
      </c>
      <c r="J137" s="19">
        <f t="shared" si="64"/>
        <v>855.88</v>
      </c>
      <c r="K137" s="25"/>
      <c r="L137" s="19">
        <f t="shared" ref="L137" si="65">SUM(L128:L136)</f>
        <v>86.74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1470</v>
      </c>
      <c r="G138" s="32">
        <f t="shared" ref="G138" si="66">G127+G137</f>
        <v>53.472999999999999</v>
      </c>
      <c r="H138" s="32">
        <f t="shared" ref="H138" si="67">H127+H137</f>
        <v>64.680999999999997</v>
      </c>
      <c r="I138" s="32">
        <f t="shared" ref="I138" si="68">I127+I137</f>
        <v>154.3715</v>
      </c>
      <c r="J138" s="32">
        <f t="shared" ref="J138:L138" si="69">J127+J137</f>
        <v>1465.365</v>
      </c>
      <c r="K138" s="32"/>
      <c r="L138" s="32">
        <f t="shared" si="69"/>
        <v>156.92000000000002</v>
      </c>
    </row>
    <row r="139" spans="1:12" ht="15">
      <c r="A139" s="20">
        <v>2</v>
      </c>
      <c r="B139" s="21">
        <v>3</v>
      </c>
      <c r="C139" s="22" t="s">
        <v>20</v>
      </c>
      <c r="D139" s="5" t="s">
        <v>26</v>
      </c>
      <c r="E139" s="39" t="s">
        <v>94</v>
      </c>
      <c r="F139" s="40">
        <v>60</v>
      </c>
      <c r="G139" s="40">
        <v>0.3</v>
      </c>
      <c r="H139" s="40">
        <v>0.05</v>
      </c>
      <c r="I139" s="40">
        <v>1.3</v>
      </c>
      <c r="J139" s="40">
        <v>50.1</v>
      </c>
      <c r="K139" s="41"/>
      <c r="L139" s="40"/>
    </row>
    <row r="140" spans="1:12" ht="15">
      <c r="A140" s="23"/>
      <c r="B140" s="15"/>
      <c r="C140" s="11"/>
      <c r="D140" s="6" t="s">
        <v>21</v>
      </c>
      <c r="E140" s="42" t="s">
        <v>93</v>
      </c>
      <c r="F140" s="43">
        <v>90</v>
      </c>
      <c r="G140" s="43">
        <v>19</v>
      </c>
      <c r="H140" s="43">
        <v>8.6999999999999993</v>
      </c>
      <c r="I140" s="43">
        <v>1.2</v>
      </c>
      <c r="J140" s="43">
        <v>160</v>
      </c>
      <c r="K140" s="44">
        <v>202</v>
      </c>
      <c r="L140" s="43"/>
    </row>
    <row r="141" spans="1:12" ht="15">
      <c r="A141" s="23"/>
      <c r="B141" s="15"/>
      <c r="C141" s="11"/>
      <c r="D141" s="7" t="s">
        <v>29</v>
      </c>
      <c r="E141" s="42" t="s">
        <v>88</v>
      </c>
      <c r="F141" s="43">
        <v>200</v>
      </c>
      <c r="G141" s="43">
        <v>6.8</v>
      </c>
      <c r="H141" s="43">
        <v>2</v>
      </c>
      <c r="I141" s="43">
        <v>36</v>
      </c>
      <c r="J141" s="43">
        <v>230</v>
      </c>
      <c r="K141" s="44">
        <v>309</v>
      </c>
      <c r="L141" s="43"/>
    </row>
    <row r="142" spans="1:12" ht="15.75" customHeight="1">
      <c r="A142" s="23"/>
      <c r="B142" s="15"/>
      <c r="C142" s="11"/>
      <c r="D142" s="7" t="s">
        <v>22</v>
      </c>
      <c r="E142" s="42" t="s">
        <v>92</v>
      </c>
      <c r="F142" s="43">
        <v>200</v>
      </c>
      <c r="G142" s="43">
        <v>3.2</v>
      </c>
      <c r="H142" s="43">
        <v>3.6</v>
      </c>
      <c r="I142" s="43">
        <v>19.5</v>
      </c>
      <c r="J142" s="43">
        <v>120.8</v>
      </c>
      <c r="K142" s="44">
        <v>382</v>
      </c>
      <c r="L142" s="43"/>
    </row>
    <row r="143" spans="1:12" ht="15">
      <c r="A143" s="23"/>
      <c r="B143" s="15"/>
      <c r="C143" s="11"/>
      <c r="D143" s="7" t="s">
        <v>31</v>
      </c>
      <c r="E143" s="42" t="s">
        <v>57</v>
      </c>
      <c r="F143" s="43">
        <v>40</v>
      </c>
      <c r="G143" s="43">
        <v>3.04</v>
      </c>
      <c r="H143" s="43">
        <v>0.36</v>
      </c>
      <c r="I143" s="43">
        <v>18.48</v>
      </c>
      <c r="J143" s="43">
        <v>88.4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70.180000000000007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32.340000000000003</v>
      </c>
      <c r="H146" s="19">
        <f t="shared" si="70"/>
        <v>14.709999999999999</v>
      </c>
      <c r="I146" s="19">
        <f t="shared" si="70"/>
        <v>76.48</v>
      </c>
      <c r="J146" s="19">
        <f t="shared" si="70"/>
        <v>649.29999999999995</v>
      </c>
      <c r="K146" s="25"/>
      <c r="L146" s="19">
        <f t="shared" ref="L146" si="71">SUM(L139:L145)</f>
        <v>70.180000000000007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50</v>
      </c>
      <c r="F147" s="43">
        <v>80</v>
      </c>
      <c r="G147" s="43">
        <v>1.9550000000000001</v>
      </c>
      <c r="H147" s="43">
        <v>5.8170000000000002</v>
      </c>
      <c r="I147" s="43">
        <v>13.95</v>
      </c>
      <c r="J147" s="43">
        <v>109.28</v>
      </c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89</v>
      </c>
      <c r="F148" s="43">
        <v>250</v>
      </c>
      <c r="G148" s="43">
        <v>1.931</v>
      </c>
      <c r="H148" s="43">
        <v>3.6619999999999999</v>
      </c>
      <c r="I148" s="43">
        <v>13.925000000000001</v>
      </c>
      <c r="J148" s="43">
        <v>99.13</v>
      </c>
      <c r="K148" s="44">
        <v>103</v>
      </c>
      <c r="L148" s="43"/>
    </row>
    <row r="149" spans="1:12" ht="15">
      <c r="A149" s="23"/>
      <c r="B149" s="15"/>
      <c r="C149" s="11"/>
      <c r="D149" s="7" t="s">
        <v>28</v>
      </c>
      <c r="E149" s="42" t="s">
        <v>95</v>
      </c>
      <c r="F149" s="43">
        <v>250</v>
      </c>
      <c r="G149" s="43">
        <v>11.66</v>
      </c>
      <c r="H149" s="43">
        <v>15</v>
      </c>
      <c r="I149" s="43">
        <v>24.5</v>
      </c>
      <c r="J149" s="43">
        <v>276.66000000000003</v>
      </c>
      <c r="K149" s="44">
        <v>243</v>
      </c>
      <c r="L149" s="43"/>
    </row>
    <row r="150" spans="1:12" ht="15">
      <c r="A150" s="23"/>
      <c r="B150" s="15"/>
      <c r="C150" s="11"/>
      <c r="D150" s="7" t="s">
        <v>30</v>
      </c>
      <c r="E150" s="42" t="s">
        <v>49</v>
      </c>
      <c r="F150" s="43">
        <v>200</v>
      </c>
      <c r="G150" s="43">
        <v>0.245</v>
      </c>
      <c r="H150" s="43">
        <v>0.05</v>
      </c>
      <c r="I150" s="43">
        <v>15.5</v>
      </c>
      <c r="J150" s="43">
        <v>105</v>
      </c>
      <c r="K150" s="44">
        <v>173</v>
      </c>
      <c r="L150" s="43"/>
    </row>
    <row r="151" spans="1:12" ht="15">
      <c r="A151" s="23"/>
      <c r="B151" s="15"/>
      <c r="C151" s="11"/>
      <c r="D151" s="7" t="s">
        <v>31</v>
      </c>
      <c r="E151" s="42" t="s">
        <v>57</v>
      </c>
      <c r="F151" s="43">
        <v>40</v>
      </c>
      <c r="G151" s="43">
        <v>3.04</v>
      </c>
      <c r="H151" s="43">
        <v>0.36</v>
      </c>
      <c r="I151" s="43">
        <v>18.48</v>
      </c>
      <c r="J151" s="43">
        <v>88.4</v>
      </c>
      <c r="K151" s="44">
        <v>377</v>
      </c>
      <c r="L151" s="43"/>
    </row>
    <row r="152" spans="1:12" ht="15">
      <c r="A152" s="23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86.74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18.831</v>
      </c>
      <c r="H156" s="19">
        <f t="shared" si="72"/>
        <v>24.888999999999999</v>
      </c>
      <c r="I156" s="19">
        <f t="shared" si="72"/>
        <v>86.355000000000004</v>
      </c>
      <c r="J156" s="19">
        <f t="shared" si="72"/>
        <v>678.47</v>
      </c>
      <c r="K156" s="25"/>
      <c r="L156" s="19">
        <f t="shared" ref="L156" si="73">SUM(L147:L155)</f>
        <v>86.74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1410</v>
      </c>
      <c r="G157" s="32">
        <f t="shared" ref="G157" si="74">G146+G156</f>
        <v>51.171000000000006</v>
      </c>
      <c r="H157" s="32">
        <f t="shared" ref="H157" si="75">H146+H156</f>
        <v>39.598999999999997</v>
      </c>
      <c r="I157" s="32">
        <f t="shared" ref="I157" si="76">I146+I156</f>
        <v>162.83500000000001</v>
      </c>
      <c r="J157" s="32">
        <f t="shared" ref="J157:L157" si="77">J146+J156</f>
        <v>1327.77</v>
      </c>
      <c r="K157" s="32"/>
      <c r="L157" s="32">
        <f t="shared" si="77"/>
        <v>156.92000000000002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100</v>
      </c>
      <c r="G158" s="40">
        <v>9</v>
      </c>
      <c r="H158" s="40">
        <v>5.7</v>
      </c>
      <c r="I158" s="40">
        <v>4</v>
      </c>
      <c r="J158" s="40">
        <v>102.6</v>
      </c>
      <c r="K158" s="41">
        <v>294</v>
      </c>
      <c r="L158" s="40"/>
    </row>
    <row r="159" spans="1:12" ht="15">
      <c r="A159" s="23"/>
      <c r="B159" s="15"/>
      <c r="C159" s="11"/>
      <c r="D159" s="6" t="s">
        <v>29</v>
      </c>
      <c r="E159" s="42" t="s">
        <v>56</v>
      </c>
      <c r="F159" s="43">
        <v>200</v>
      </c>
      <c r="G159" s="43">
        <v>7.2</v>
      </c>
      <c r="H159" s="43">
        <v>1.8</v>
      </c>
      <c r="I159" s="43">
        <v>34.799999999999997</v>
      </c>
      <c r="J159" s="43">
        <v>176.5</v>
      </c>
      <c r="K159" s="44">
        <v>204</v>
      </c>
      <c r="L159" s="43"/>
    </row>
    <row r="160" spans="1:12" ht="1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0.2</v>
      </c>
      <c r="H160" s="43">
        <v>5.0999999999999997E-2</v>
      </c>
      <c r="I160" s="43">
        <v>15.039</v>
      </c>
      <c r="J160" s="43">
        <v>105</v>
      </c>
      <c r="K160" s="44">
        <v>376</v>
      </c>
      <c r="L160" s="43"/>
    </row>
    <row r="161" spans="1:12" ht="15">
      <c r="A161" s="23"/>
      <c r="B161" s="15"/>
      <c r="C161" s="11"/>
      <c r="D161" s="7" t="s">
        <v>23</v>
      </c>
      <c r="E161" s="42" t="s">
        <v>57</v>
      </c>
      <c r="F161" s="43">
        <v>40</v>
      </c>
      <c r="G161" s="43">
        <v>3.04</v>
      </c>
      <c r="H161" s="43">
        <v>0.36</v>
      </c>
      <c r="I161" s="43">
        <v>18.48</v>
      </c>
      <c r="J161" s="43">
        <v>88.4</v>
      </c>
      <c r="K161" s="44"/>
      <c r="L161" s="43"/>
    </row>
    <row r="162" spans="1:12" ht="15">
      <c r="A162" s="23"/>
      <c r="B162" s="15"/>
      <c r="C162" s="11"/>
      <c r="D162" s="7" t="s">
        <v>96</v>
      </c>
      <c r="E162" s="42" t="s">
        <v>73</v>
      </c>
      <c r="F162" s="43">
        <v>30</v>
      </c>
      <c r="G162" s="43">
        <v>2.5</v>
      </c>
      <c r="H162" s="43">
        <v>4.5999999999999996</v>
      </c>
      <c r="I162" s="43">
        <v>13.6</v>
      </c>
      <c r="J162" s="43">
        <v>150</v>
      </c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70.180000000000007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21.939999999999998</v>
      </c>
      <c r="H165" s="19">
        <f t="shared" si="78"/>
        <v>12.510999999999999</v>
      </c>
      <c r="I165" s="19">
        <f t="shared" si="78"/>
        <v>85.918999999999997</v>
      </c>
      <c r="J165" s="19">
        <f t="shared" si="78"/>
        <v>622.5</v>
      </c>
      <c r="K165" s="25"/>
      <c r="L165" s="19">
        <f t="shared" ref="L165" si="79">SUM(L158:L164)</f>
        <v>70.180000000000007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80</v>
      </c>
      <c r="G166" s="43">
        <v>1.75</v>
      </c>
      <c r="H166" s="43">
        <v>9.1999999999999993</v>
      </c>
      <c r="I166" s="43">
        <v>9.1</v>
      </c>
      <c r="J166" s="43">
        <v>156</v>
      </c>
      <c r="K166" s="44">
        <v>279</v>
      </c>
      <c r="L166" s="43"/>
    </row>
    <row r="167" spans="1:12" ht="15">
      <c r="A167" s="23"/>
      <c r="B167" s="15"/>
      <c r="C167" s="11"/>
      <c r="D167" s="7" t="s">
        <v>27</v>
      </c>
      <c r="E167" s="42" t="s">
        <v>97</v>
      </c>
      <c r="F167" s="43">
        <v>250</v>
      </c>
      <c r="G167" s="43">
        <v>2.5840000000000001</v>
      </c>
      <c r="H167" s="43">
        <v>5.9359999999999999</v>
      </c>
      <c r="I167" s="43">
        <v>39.944000000000003</v>
      </c>
      <c r="J167" s="43">
        <v>135.12</v>
      </c>
      <c r="K167" s="44">
        <v>82</v>
      </c>
      <c r="L167" s="43"/>
    </row>
    <row r="168" spans="1:12" ht="15">
      <c r="A168" s="23"/>
      <c r="B168" s="15"/>
      <c r="C168" s="11"/>
      <c r="D168" s="7" t="s">
        <v>28</v>
      </c>
      <c r="E168" s="42" t="s">
        <v>86</v>
      </c>
      <c r="F168" s="43">
        <v>90</v>
      </c>
      <c r="G168" s="43">
        <v>9.5500000000000007</v>
      </c>
      <c r="H168" s="43">
        <v>19.399999999999999</v>
      </c>
      <c r="I168" s="43">
        <v>9.7799999999999994</v>
      </c>
      <c r="J168" s="43">
        <v>253.8</v>
      </c>
      <c r="K168" s="44">
        <v>260</v>
      </c>
      <c r="L168" s="43"/>
    </row>
    <row r="169" spans="1:12" ht="15">
      <c r="A169" s="23"/>
      <c r="B169" s="15"/>
      <c r="C169" s="11"/>
      <c r="D169" s="7" t="s">
        <v>29</v>
      </c>
      <c r="E169" s="42" t="s">
        <v>59</v>
      </c>
      <c r="F169" s="43">
        <v>200</v>
      </c>
      <c r="G169" s="43">
        <v>3.95</v>
      </c>
      <c r="H169" s="43">
        <v>5.4770000000000003</v>
      </c>
      <c r="I169" s="43">
        <v>25.5</v>
      </c>
      <c r="J169" s="43">
        <v>178.5</v>
      </c>
      <c r="K169" s="44">
        <v>173</v>
      </c>
      <c r="L169" s="43"/>
    </row>
    <row r="170" spans="1:12" ht="15">
      <c r="A170" s="23"/>
      <c r="B170" s="15"/>
      <c r="C170" s="11"/>
      <c r="D170" s="7" t="s">
        <v>30</v>
      </c>
      <c r="E170" s="42" t="s">
        <v>87</v>
      </c>
      <c r="F170" s="43">
        <v>200</v>
      </c>
      <c r="G170" s="43">
        <v>0.28000000000000003</v>
      </c>
      <c r="H170" s="43">
        <v>0.06</v>
      </c>
      <c r="I170" s="43">
        <v>15.1</v>
      </c>
      <c r="J170" s="43">
        <v>63.25</v>
      </c>
      <c r="K170" s="44">
        <v>349</v>
      </c>
      <c r="L170" s="43"/>
    </row>
    <row r="171" spans="1:12" ht="15">
      <c r="A171" s="23"/>
      <c r="B171" s="15"/>
      <c r="C171" s="11"/>
      <c r="D171" s="7" t="s">
        <v>31</v>
      </c>
      <c r="E171" s="42" t="s">
        <v>57</v>
      </c>
      <c r="F171" s="43">
        <v>40</v>
      </c>
      <c r="G171" s="43">
        <v>3.04</v>
      </c>
      <c r="H171" s="43">
        <v>0.36</v>
      </c>
      <c r="I171" s="43">
        <v>18.48</v>
      </c>
      <c r="J171" s="43">
        <v>88.4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86.74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21.154</v>
      </c>
      <c r="H175" s="19">
        <f t="shared" si="80"/>
        <v>40.433000000000007</v>
      </c>
      <c r="I175" s="19">
        <f t="shared" si="80"/>
        <v>117.90400000000001</v>
      </c>
      <c r="J175" s="19">
        <f t="shared" si="80"/>
        <v>875.07</v>
      </c>
      <c r="K175" s="25"/>
      <c r="L175" s="19">
        <f t="shared" ref="L175" si="81">SUM(L166:L174)</f>
        <v>86.74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1430</v>
      </c>
      <c r="G176" s="32">
        <f t="shared" ref="G176" si="82">G165+G175</f>
        <v>43.093999999999994</v>
      </c>
      <c r="H176" s="32">
        <f t="shared" ref="H176" si="83">H165+H175</f>
        <v>52.944000000000003</v>
      </c>
      <c r="I176" s="32">
        <f t="shared" ref="I176" si="84">I165+I175</f>
        <v>203.82300000000001</v>
      </c>
      <c r="J176" s="32">
        <f t="shared" ref="J176:L176" si="85">J165+J175</f>
        <v>1497.5700000000002</v>
      </c>
      <c r="K176" s="32"/>
      <c r="L176" s="32">
        <f t="shared" si="85"/>
        <v>156.92000000000002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 t="s">
        <v>91</v>
      </c>
      <c r="G177" s="40">
        <v>8.9969999999999999</v>
      </c>
      <c r="H177" s="40">
        <v>7.383</v>
      </c>
      <c r="I177" s="40">
        <v>45.953000000000003</v>
      </c>
      <c r="J177" s="40">
        <v>292.786</v>
      </c>
      <c r="K177" s="41">
        <v>173</v>
      </c>
      <c r="L177" s="40"/>
    </row>
    <row r="178" spans="1:12" ht="15">
      <c r="A178" s="23"/>
      <c r="B178" s="15"/>
      <c r="C178" s="11"/>
      <c r="D178" s="6"/>
      <c r="E178" s="42" t="s">
        <v>65</v>
      </c>
      <c r="F178" s="43">
        <v>65</v>
      </c>
      <c r="G178" s="43">
        <v>4</v>
      </c>
      <c r="H178" s="43">
        <v>4</v>
      </c>
      <c r="I178" s="43">
        <v>24.5</v>
      </c>
      <c r="J178" s="43">
        <v>111</v>
      </c>
      <c r="K178" s="44">
        <v>432</v>
      </c>
      <c r="L178" s="43"/>
    </row>
    <row r="179" spans="1:12" ht="1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2.952</v>
      </c>
      <c r="H179" s="43">
        <v>2.7</v>
      </c>
      <c r="I179" s="43">
        <v>19.655999999999999</v>
      </c>
      <c r="J179" s="43">
        <v>114.732</v>
      </c>
      <c r="K179" s="44">
        <v>384</v>
      </c>
      <c r="L179" s="43"/>
    </row>
    <row r="180" spans="1:12" ht="15">
      <c r="A180" s="23"/>
      <c r="B180" s="15"/>
      <c r="C180" s="11"/>
      <c r="D180" s="7" t="s">
        <v>23</v>
      </c>
      <c r="E180" s="42" t="s">
        <v>57</v>
      </c>
      <c r="F180" s="43">
        <v>40</v>
      </c>
      <c r="G180" s="43">
        <v>3.5</v>
      </c>
      <c r="H180" s="43">
        <v>0.5</v>
      </c>
      <c r="I180" s="43">
        <v>18.48</v>
      </c>
      <c r="J180" s="43">
        <v>88.4</v>
      </c>
      <c r="K180" s="44"/>
      <c r="L180" s="43"/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70.180000000000007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305</v>
      </c>
      <c r="G184" s="19">
        <f t="shared" ref="G184:J184" si="86">SUM(G177:G183)</f>
        <v>19.448999999999998</v>
      </c>
      <c r="H184" s="19">
        <f t="shared" si="86"/>
        <v>14.582999999999998</v>
      </c>
      <c r="I184" s="19">
        <f t="shared" si="86"/>
        <v>108.58900000000001</v>
      </c>
      <c r="J184" s="19">
        <f t="shared" si="86"/>
        <v>606.91800000000001</v>
      </c>
      <c r="K184" s="25"/>
      <c r="L184" s="19">
        <f t="shared" ref="L184" si="87">SUM(L177:L183)</f>
        <v>70.180000000000007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84</v>
      </c>
      <c r="F185" s="43">
        <v>60</v>
      </c>
      <c r="G185" s="43">
        <v>1.8460000000000001</v>
      </c>
      <c r="H185" s="43">
        <v>7.2080000000000002</v>
      </c>
      <c r="I185" s="43">
        <v>9.2929999999999993</v>
      </c>
      <c r="J185" s="43">
        <v>110.17</v>
      </c>
      <c r="K185" s="44">
        <v>67</v>
      </c>
      <c r="L185" s="43"/>
    </row>
    <row r="186" spans="1:12" ht="15">
      <c r="A186" s="23"/>
      <c r="B186" s="15"/>
      <c r="C186" s="11"/>
      <c r="D186" s="7" t="s">
        <v>27</v>
      </c>
      <c r="E186" s="42" t="s">
        <v>60</v>
      </c>
      <c r="F186" s="43">
        <v>250</v>
      </c>
      <c r="G186" s="43">
        <v>2.4830000000000001</v>
      </c>
      <c r="H186" s="43">
        <v>5.9720000000000004</v>
      </c>
      <c r="I186" s="43">
        <v>12.913</v>
      </c>
      <c r="J186" s="43">
        <v>153.51</v>
      </c>
      <c r="K186" s="44">
        <v>88</v>
      </c>
      <c r="L186" s="43"/>
    </row>
    <row r="187" spans="1:12" ht="15">
      <c r="A187" s="23"/>
      <c r="B187" s="15"/>
      <c r="C187" s="11"/>
      <c r="D187" s="7" t="s">
        <v>28</v>
      </c>
      <c r="E187" s="42" t="s">
        <v>55</v>
      </c>
      <c r="F187" s="43">
        <v>100</v>
      </c>
      <c r="G187" s="43">
        <v>17.335000000000001</v>
      </c>
      <c r="H187" s="43">
        <v>23.15</v>
      </c>
      <c r="I187" s="43">
        <v>15.750999999999999</v>
      </c>
      <c r="J187" s="43">
        <v>403.39</v>
      </c>
      <c r="K187" s="44">
        <v>268</v>
      </c>
      <c r="L187" s="43"/>
    </row>
    <row r="188" spans="1:12" ht="15">
      <c r="A188" s="23"/>
      <c r="B188" s="15"/>
      <c r="C188" s="11"/>
      <c r="D188" s="7" t="s">
        <v>29</v>
      </c>
      <c r="E188" s="42" t="s">
        <v>68</v>
      </c>
      <c r="F188" s="43">
        <v>180</v>
      </c>
      <c r="G188" s="43">
        <v>7.84</v>
      </c>
      <c r="H188" s="43">
        <v>4.7350000000000003</v>
      </c>
      <c r="I188" s="43">
        <v>40.799999999999997</v>
      </c>
      <c r="J188" s="43">
        <v>194.5</v>
      </c>
      <c r="K188" s="44">
        <v>202</v>
      </c>
      <c r="L188" s="43"/>
    </row>
    <row r="189" spans="1:12" ht="15">
      <c r="A189" s="23"/>
      <c r="B189" s="15"/>
      <c r="C189" s="11"/>
      <c r="D189" s="7" t="s">
        <v>30</v>
      </c>
      <c r="E189" s="42" t="s">
        <v>69</v>
      </c>
      <c r="F189" s="43">
        <v>200</v>
      </c>
      <c r="G189" s="43">
        <v>0.2</v>
      </c>
      <c r="H189" s="43">
        <v>0.05</v>
      </c>
      <c r="I189" s="43">
        <v>14.97</v>
      </c>
      <c r="J189" s="43">
        <v>59.85</v>
      </c>
      <c r="K189" s="44">
        <v>342</v>
      </c>
      <c r="L189" s="43"/>
    </row>
    <row r="190" spans="1:12" ht="15">
      <c r="A190" s="23"/>
      <c r="B190" s="15"/>
      <c r="C190" s="11"/>
      <c r="D190" s="7" t="s">
        <v>31</v>
      </c>
      <c r="E190" s="42" t="s">
        <v>57</v>
      </c>
      <c r="F190" s="43">
        <v>40</v>
      </c>
      <c r="G190" s="43">
        <v>3.04</v>
      </c>
      <c r="H190" s="43">
        <v>0.36</v>
      </c>
      <c r="I190" s="43">
        <v>18.48</v>
      </c>
      <c r="J190" s="43">
        <v>88.4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86.74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32.744</v>
      </c>
      <c r="H194" s="19">
        <f t="shared" si="88"/>
        <v>41.474999999999994</v>
      </c>
      <c r="I194" s="19">
        <f t="shared" si="88"/>
        <v>112.20700000000001</v>
      </c>
      <c r="J194" s="19">
        <f t="shared" si="88"/>
        <v>1009.8199999999999</v>
      </c>
      <c r="K194" s="25"/>
      <c r="L194" s="19">
        <f t="shared" ref="L194" si="89">SUM(L185:L193)</f>
        <v>86.74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1135</v>
      </c>
      <c r="G195" s="32">
        <f t="shared" ref="G195" si="90">G184+G194</f>
        <v>52.192999999999998</v>
      </c>
      <c r="H195" s="32">
        <f t="shared" ref="H195" si="91">H184+H194</f>
        <v>56.057999999999993</v>
      </c>
      <c r="I195" s="32">
        <f t="shared" ref="I195" si="92">I184+I194</f>
        <v>220.79600000000002</v>
      </c>
      <c r="J195" s="32">
        <f t="shared" ref="J195:L195" si="93">J184+J194</f>
        <v>1616.7379999999998</v>
      </c>
      <c r="K195" s="32"/>
      <c r="L195" s="32">
        <f t="shared" si="93"/>
        <v>156.92000000000002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1399.5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51.741</v>
      </c>
      <c r="H196" s="34">
        <f t="shared" si="94"/>
        <v>55.978600000000007</v>
      </c>
      <c r="I196" s="34">
        <f t="shared" si="94"/>
        <v>184.50905000000003</v>
      </c>
      <c r="J196" s="34">
        <f t="shared" si="94"/>
        <v>1516.3308000000002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156.92000000000004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2025-01-08T12:57:59Z</dcterms:modified>
</cp:coreProperties>
</file>